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<sst xmlns="http://schemas.openxmlformats.org/spreadsheetml/2006/main" count="95" uniqueCount="50">
  <si>
    <t>Medida</t>
  </si>
  <si>
    <t>Hora</t>
  </si>
  <si>
    <t>Lunes</t>
  </si>
  <si>
    <t>Martes</t>
  </si>
  <si>
    <t>Miercoles</t>
  </si>
  <si>
    <t>Jueves</t>
  </si>
  <si>
    <t>8.00</t>
  </si>
  <si>
    <t>12.00</t>
  </si>
  <si>
    <t>16.00</t>
  </si>
  <si>
    <t>20.00</t>
  </si>
  <si>
    <t>Media</t>
  </si>
  <si>
    <t xml:space="preserve">               Promedio diario:</t>
  </si>
  <si>
    <t>Promedio semanal</t>
  </si>
  <si>
    <t>Primera semana</t>
  </si>
  <si>
    <t>Segunda semana</t>
  </si>
  <si>
    <t>Semana 1</t>
  </si>
  <si>
    <t>Semana 2</t>
  </si>
  <si>
    <t>Promedio</t>
  </si>
  <si>
    <t>Porcentaje</t>
  </si>
  <si>
    <t>Total</t>
  </si>
  <si>
    <t>menos de 40</t>
  </si>
  <si>
    <t>40-49</t>
  </si>
  <si>
    <t>50-59</t>
  </si>
  <si>
    <t>60-69</t>
  </si>
  <si>
    <t>70-79</t>
  </si>
  <si>
    <t>80-89</t>
  </si>
  <si>
    <t>90-99</t>
  </si>
  <si>
    <t>mas de 100</t>
  </si>
  <si>
    <t>Molestia</t>
  </si>
  <si>
    <t>Nada</t>
  </si>
  <si>
    <t>Poca</t>
  </si>
  <si>
    <t>Alta</t>
  </si>
  <si>
    <t>nº medidas</t>
  </si>
  <si>
    <t xml:space="preserve">                          Nivel sonoro(dB)</t>
  </si>
  <si>
    <t xml:space="preserve">  Porcentaje</t>
  </si>
  <si>
    <t>50-79</t>
  </si>
  <si>
    <t>mas de 80</t>
  </si>
  <si>
    <t>Ejemplo</t>
  </si>
  <si>
    <t>Cada día se realizaron cuatro medidas a las 8, 12, 16 y 20 horas aproximadamente.</t>
  </si>
  <si>
    <t>Datos tomados en una carretera cercana a un hospital de lunes a jueves durante dos semanas.</t>
  </si>
  <si>
    <t>Los valores que sobrepasan los 90dB</t>
  </si>
  <si>
    <t>se corresponden con el paso de ambulancias.</t>
  </si>
  <si>
    <t>Incidencias:</t>
  </si>
  <si>
    <t>Ejercicio</t>
  </si>
  <si>
    <t>Datos tomados en .....</t>
  </si>
  <si>
    <t>Promedio 1</t>
  </si>
  <si>
    <t xml:space="preserve">               Promedio 2:</t>
  </si>
  <si>
    <t>Tabla 1</t>
  </si>
  <si>
    <t>Tabla 2</t>
  </si>
  <si>
    <t>Tabla 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</si>
</sst>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12" borderId="16" xfId="0" applyFont="1" applyFill="1" applyBorder="1" applyAlignment="1">
      <alignment/>
    </xf>
    <xf numFmtId="0" fontId="3" fillId="12" borderId="21" xfId="0" applyFont="1" applyFill="1" applyBorder="1" applyAlignment="1">
      <alignment/>
    </xf>
    <xf numFmtId="0" fontId="2" fillId="12" borderId="16" xfId="0" applyFont="1" applyFill="1" applyBorder="1" applyAlignment="1">
      <alignment/>
    </xf>
    <xf numFmtId="0" fontId="0" fillId="12" borderId="21" xfId="0" applyFill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/>
    </xf>
    <xf numFmtId="0" fontId="1" fillId="12" borderId="0" xfId="0" applyFont="1" applyFill="1" applyAlignment="1">
      <alignment/>
    </xf>
    <xf numFmtId="0" fontId="0" fillId="12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12" borderId="16" xfId="0" applyFont="1" applyFill="1" applyBorder="1" applyAlignment="1">
      <alignment/>
    </xf>
    <xf numFmtId="0" fontId="1" fillId="12" borderId="23" xfId="0" applyFont="1" applyFill="1" applyBorder="1" applyAlignment="1">
      <alignment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1" fillId="12" borderId="10" xfId="0" applyFont="1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Figura 1: Promedio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Hoja1!$B$8:$B$11</c:f>
              <c:numCache/>
            </c:numRef>
          </c:cat>
          <c:val>
            <c:numRef>
              <c:f>Hoja1!$G$8:$G$11</c:f>
              <c:numCache/>
            </c:numRef>
          </c:val>
          <c:shape val="box"/>
        </c:ser>
        <c:shape val="box"/>
        <c:axId val="46880403"/>
        <c:axId val="19270444"/>
      </c:bar3DChart>
      <c:catAx>
        <c:axId val="4688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9270444"/>
        <c:crosses val="autoZero"/>
        <c:auto val="1"/>
        <c:lblOffset val="100"/>
        <c:noMultiLvlLbl val="0"/>
      </c:catAx>
      <c:valAx>
        <c:axId val="19270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</a:t>
                </a:r>
                <a:r>
                  <a:rPr lang="en-US" cap="none" sz="1000" b="0" i="0" u="none" baseline="0"/>
                  <a:t>
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804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Figura 2: Distribución del nivel sonoro en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Hoja1!$B$29:$B$36</c:f>
              <c:strCache/>
            </c:strRef>
          </c:cat>
          <c:val>
            <c:numRef>
              <c:f>Hoja1!$D$29:$D$36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 en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16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Figura 3: Sonidos medidos y molestia producida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Hoja1!$B$44:$B$47</c:f>
              <c:strCache/>
            </c:strRef>
          </c:cat>
          <c:val>
            <c:numRef>
              <c:f>Hoja1!$C$44:$C$47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Punto 1:</a:t>
            </a:r>
            <a:r>
              <a:rPr lang="en-US" cap="none" sz="1000" b="0" i="0" u="none" baseline="0"/>
              <a:t> Distribución del nivel sonoro en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Hoja2!$B$38:$B$45</c:f>
              <c:strCache/>
            </c:strRef>
          </c:cat>
          <c:val>
            <c:numRef>
              <c:f>Hoja2!$D$38:$D$45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401191"/>
        <c:axId val="284128"/>
      </c:lineChart>
      <c:cat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 en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4011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Sonidos medidos y molestia producida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Hoja2!$C$54:$C$57</c:f>
              <c:strCache/>
            </c:strRef>
          </c:cat>
          <c:val>
            <c:numRef>
              <c:f>Hoja2!$D$54:$D$57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Punto 1:</a:t>
            </a:r>
            <a:r>
              <a:rPr lang="en-US" cap="none" sz="1000" b="0" i="0" u="none" baseline="0"/>
              <a:t> Valor promedio del nivel sonoro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99"/>
          <c:w val="0.946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Hoja2!$A$31:$A$34</c:f>
              <c:strCache/>
            </c:strRef>
          </c:cat>
          <c:val>
            <c:numRef>
              <c:f>Hoja2!$D$31:$D$34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2557153"/>
        <c:axId val="23014378"/>
      </c:bar3DChart>
      <c:catAx>
        <c:axId val="255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 de medida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Nivel sonoro</a:t>
                </a:r>
                <a:r>
                  <a:rPr lang="en-US" cap="none" sz="1000" b="0" i="0" u="none" baseline="0"/>
                  <a:t> (dB)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71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http://www.ehu.es/acustica/bachillerato/genes/genes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12</xdr:row>
      <xdr:rowOff>57150</xdr:rowOff>
    </xdr:from>
    <xdr:to>
      <xdr:col>8</xdr:col>
      <xdr:colOff>676275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3162300" y="23717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26</xdr:row>
      <xdr:rowOff>0</xdr:rowOff>
    </xdr:from>
    <xdr:to>
      <xdr:col>8</xdr:col>
      <xdr:colOff>676275</xdr:colOff>
      <xdr:row>38</xdr:row>
      <xdr:rowOff>76200</xdr:rowOff>
    </xdr:to>
    <xdr:graphicFrame>
      <xdr:nvGraphicFramePr>
        <xdr:cNvPr id="2" name="Chart 6"/>
        <xdr:cNvGraphicFramePr/>
      </xdr:nvGraphicFramePr>
      <xdr:xfrm>
        <a:off x="3162300" y="46386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39</xdr:row>
      <xdr:rowOff>0</xdr:rowOff>
    </xdr:from>
    <xdr:to>
      <xdr:col>8</xdr:col>
      <xdr:colOff>676275</xdr:colOff>
      <xdr:row>51</xdr:row>
      <xdr:rowOff>85725</xdr:rowOff>
    </xdr:to>
    <xdr:graphicFrame>
      <xdr:nvGraphicFramePr>
        <xdr:cNvPr id="3" name="Chart 8"/>
        <xdr:cNvGraphicFramePr/>
      </xdr:nvGraphicFramePr>
      <xdr:xfrm>
        <a:off x="3162300" y="6772275"/>
        <a:ext cx="36099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0</xdr:row>
      <xdr:rowOff>57150</xdr:rowOff>
    </xdr:from>
    <xdr:to>
      <xdr:col>0</xdr:col>
      <xdr:colOff>495300</xdr:colOff>
      <xdr:row>0</xdr:row>
      <xdr:rowOff>228600</xdr:rowOff>
    </xdr:to>
    <xdr:sp>
      <xdr:nvSpPr>
        <xdr:cNvPr id="4" name="AutoShape 10" descr="previa">
          <a:hlinkClick r:id="rId4"/>
        </xdr:cNvPr>
        <xdr:cNvSpPr>
          <a:spLocks/>
        </xdr:cNvSpPr>
      </xdr:nvSpPr>
      <xdr:spPr>
        <a:xfrm>
          <a:off x="152400" y="57150"/>
          <a:ext cx="342900" cy="171450"/>
        </a:xfrm>
        <a:prstGeom prst="leftArrow">
          <a:avLst/>
        </a:prstGeom>
        <a:solidFill>
          <a:srgbClr val="EAC725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34</xdr:row>
      <xdr:rowOff>57150</xdr:rowOff>
    </xdr:from>
    <xdr:to>
      <xdr:col>8</xdr:col>
      <xdr:colOff>495300</xdr:colOff>
      <xdr:row>48</xdr:row>
      <xdr:rowOff>9525</xdr:rowOff>
    </xdr:to>
    <xdr:graphicFrame>
      <xdr:nvGraphicFramePr>
        <xdr:cNvPr id="1" name="Chart 5"/>
        <xdr:cNvGraphicFramePr/>
      </xdr:nvGraphicFramePr>
      <xdr:xfrm>
        <a:off x="2952750" y="6000750"/>
        <a:ext cx="36099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48</xdr:row>
      <xdr:rowOff>28575</xdr:rowOff>
    </xdr:from>
    <xdr:to>
      <xdr:col>8</xdr:col>
      <xdr:colOff>485775</xdr:colOff>
      <xdr:row>60</xdr:row>
      <xdr:rowOff>142875</xdr:rowOff>
    </xdr:to>
    <xdr:graphicFrame>
      <xdr:nvGraphicFramePr>
        <xdr:cNvPr id="2" name="Chart 7"/>
        <xdr:cNvGraphicFramePr/>
      </xdr:nvGraphicFramePr>
      <xdr:xfrm>
        <a:off x="2943225" y="8267700"/>
        <a:ext cx="36099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21</xdr:row>
      <xdr:rowOff>66675</xdr:rowOff>
    </xdr:from>
    <xdr:to>
      <xdr:col>8</xdr:col>
      <xdr:colOff>495300</xdr:colOff>
      <xdr:row>34</xdr:row>
      <xdr:rowOff>0</xdr:rowOff>
    </xdr:to>
    <xdr:graphicFrame>
      <xdr:nvGraphicFramePr>
        <xdr:cNvPr id="3" name="Chart 9"/>
        <xdr:cNvGraphicFramePr/>
      </xdr:nvGraphicFramePr>
      <xdr:xfrm>
        <a:off x="2952750" y="3886200"/>
        <a:ext cx="36099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11.421875" defaultRowHeight="12.75"/>
  <sheetData>
    <row r="1" spans="2:8" ht="21" thickBot="1">
      <c r="B1" s="59" t="s">
        <v>43</v>
      </c>
      <c r="C1" s="60" t="s">
        <v>44</v>
      </c>
      <c r="D1" s="61"/>
      <c r="E1" s="61"/>
      <c r="F1" s="61"/>
      <c r="G1" s="61"/>
      <c r="H1" s="62"/>
    </row>
    <row r="2" spans="2:8" ht="21" thickBot="1">
      <c r="B2" s="58"/>
      <c r="C2" s="63"/>
      <c r="D2" s="64"/>
      <c r="E2" s="64"/>
      <c r="F2" s="64"/>
      <c r="G2" s="64"/>
      <c r="H2" s="65"/>
    </row>
    <row r="4" spans="3:4" ht="16.5" thickBot="1">
      <c r="C4" s="1"/>
      <c r="D4" s="1"/>
    </row>
    <row r="5" spans="1:2" ht="16.5" thickBot="1">
      <c r="A5" s="52" t="s">
        <v>47</v>
      </c>
      <c r="B5" s="53"/>
    </row>
    <row r="6" ht="16.5" thickBot="1">
      <c r="A6" s="1"/>
    </row>
    <row r="7" spans="1:7" ht="12.75">
      <c r="A7" s="3" t="s">
        <v>0</v>
      </c>
      <c r="B7" s="17" t="s">
        <v>1</v>
      </c>
      <c r="C7" s="17">
        <v>1</v>
      </c>
      <c r="D7" s="17">
        <v>2</v>
      </c>
      <c r="E7" s="17">
        <v>3</v>
      </c>
      <c r="F7" s="18">
        <v>4</v>
      </c>
      <c r="G7" s="5" t="s">
        <v>45</v>
      </c>
    </row>
    <row r="8" spans="1:7" ht="12.75">
      <c r="A8" s="6">
        <v>1</v>
      </c>
      <c r="B8" s="7">
        <v>1</v>
      </c>
      <c r="C8" s="7">
        <v>0</v>
      </c>
      <c r="D8" s="7">
        <v>0</v>
      </c>
      <c r="E8" s="7">
        <v>0</v>
      </c>
      <c r="F8" s="8">
        <v>0</v>
      </c>
      <c r="G8" s="9">
        <f>AVERAGE(C8:F8)</f>
        <v>0</v>
      </c>
    </row>
    <row r="9" spans="1:7" ht="12.75">
      <c r="A9" s="6">
        <v>2</v>
      </c>
      <c r="B9" s="10">
        <v>2</v>
      </c>
      <c r="C9" s="7">
        <v>0</v>
      </c>
      <c r="D9" s="7">
        <v>0</v>
      </c>
      <c r="E9" s="7">
        <v>0</v>
      </c>
      <c r="F9" s="8">
        <v>0</v>
      </c>
      <c r="G9" s="9">
        <f>AVERAGE(C9:F9)</f>
        <v>0</v>
      </c>
    </row>
    <row r="10" spans="1:7" ht="12.75">
      <c r="A10" s="6">
        <v>3</v>
      </c>
      <c r="B10" s="10">
        <v>3</v>
      </c>
      <c r="C10" s="7">
        <v>0</v>
      </c>
      <c r="D10" s="7">
        <v>0</v>
      </c>
      <c r="E10" s="7">
        <v>0</v>
      </c>
      <c r="F10" s="8">
        <v>0</v>
      </c>
      <c r="G10" s="9">
        <f>AVERAGE(C10:F10)</f>
        <v>0</v>
      </c>
    </row>
    <row r="11" spans="1:7" ht="13.5" thickBot="1">
      <c r="A11" s="12">
        <v>4</v>
      </c>
      <c r="B11" s="13">
        <v>4</v>
      </c>
      <c r="C11" s="7">
        <v>0</v>
      </c>
      <c r="D11" s="7">
        <v>0</v>
      </c>
      <c r="E11" s="7">
        <v>0</v>
      </c>
      <c r="F11" s="8">
        <v>0</v>
      </c>
      <c r="G11" s="15">
        <f>AVERAGE(C11:F11)</f>
        <v>0</v>
      </c>
    </row>
    <row r="12" spans="1:7" ht="13.5" thickBot="1">
      <c r="A12" s="45" t="s">
        <v>46</v>
      </c>
      <c r="B12" s="46"/>
      <c r="C12" s="47">
        <f>AVERAGE(C8:C11)</f>
        <v>0</v>
      </c>
      <c r="D12" s="47">
        <f>AVERAGE(D8:D11)</f>
        <v>0</v>
      </c>
      <c r="E12" s="47">
        <f>AVERAGE(E8:E11)</f>
        <v>0</v>
      </c>
      <c r="F12" s="48">
        <f>AVERAGE(F8:F11)</f>
        <v>0</v>
      </c>
      <c r="G12" s="16"/>
    </row>
    <row r="14" spans="1:7" ht="12.75">
      <c r="A14" s="49"/>
      <c r="B14" s="49"/>
      <c r="C14" s="66"/>
      <c r="D14" s="66"/>
      <c r="E14" s="66"/>
      <c r="F14" s="66"/>
      <c r="G14" s="66"/>
    </row>
    <row r="15" spans="1:7" ht="12.75">
      <c r="A15" s="56" t="s">
        <v>42</v>
      </c>
      <c r="B15" s="56"/>
      <c r="C15" s="56"/>
      <c r="D15" s="56"/>
      <c r="E15" s="66"/>
      <c r="F15" s="66"/>
      <c r="G15" s="66"/>
    </row>
    <row r="16" spans="1:7" ht="12.75">
      <c r="A16" s="56"/>
      <c r="B16" s="56"/>
      <c r="C16" s="56"/>
      <c r="D16" s="57"/>
      <c r="E16" s="67"/>
      <c r="F16" s="67"/>
      <c r="G16" s="67"/>
    </row>
    <row r="17" spans="1:7" ht="12.75">
      <c r="A17" s="56"/>
      <c r="B17" s="56"/>
      <c r="C17" s="56"/>
      <c r="D17" s="57"/>
      <c r="E17" s="67"/>
      <c r="F17" s="67"/>
      <c r="G17" s="67"/>
    </row>
    <row r="18" spans="1:7" ht="12.75">
      <c r="A18" s="67"/>
      <c r="B18" s="67"/>
      <c r="C18" s="67"/>
      <c r="D18" s="67"/>
      <c r="E18" s="67"/>
      <c r="F18" s="67"/>
      <c r="G18" s="67"/>
    </row>
    <row r="19" spans="1:7" ht="12.75">
      <c r="A19" s="67"/>
      <c r="B19" s="67"/>
      <c r="C19" s="67"/>
      <c r="D19" s="67"/>
      <c r="E19" s="67"/>
      <c r="F19" s="67"/>
      <c r="G19" s="67"/>
    </row>
    <row r="20" spans="1:7" ht="12.75">
      <c r="A20" s="67"/>
      <c r="B20" s="67"/>
      <c r="C20" s="67"/>
      <c r="D20" s="67"/>
      <c r="E20" s="67"/>
      <c r="F20" s="67"/>
      <c r="G20" s="67"/>
    </row>
    <row r="21" spans="1:7" ht="12.75">
      <c r="A21" s="67"/>
      <c r="B21" s="67"/>
      <c r="C21" s="67"/>
      <c r="D21" s="67"/>
      <c r="E21" s="67"/>
      <c r="F21" s="67"/>
      <c r="G21" s="67"/>
    </row>
    <row r="25" ht="13.5" thickBot="1"/>
    <row r="26" spans="1:2" ht="16.5" thickBot="1">
      <c r="A26" s="52" t="s">
        <v>48</v>
      </c>
      <c r="B26" s="53"/>
    </row>
    <row r="27" ht="13.5" thickBot="1"/>
    <row r="28" spans="1:4" ht="12.75">
      <c r="A28" s="3" t="s">
        <v>33</v>
      </c>
      <c r="B28" s="4"/>
      <c r="C28" s="17" t="s">
        <v>32</v>
      </c>
      <c r="D28" s="18" t="s">
        <v>18</v>
      </c>
    </row>
    <row r="29" spans="1:4" ht="12.75">
      <c r="A29" s="6"/>
      <c r="B29" s="32" t="s">
        <v>20</v>
      </c>
      <c r="C29" s="7">
        <v>0</v>
      </c>
      <c r="D29" s="33">
        <f aca="true" t="shared" si="0" ref="D29:D36">+C29*100/16</f>
        <v>0</v>
      </c>
    </row>
    <row r="30" spans="1:4" ht="12.75">
      <c r="A30" s="6"/>
      <c r="B30" s="32" t="s">
        <v>21</v>
      </c>
      <c r="C30" s="10">
        <v>0</v>
      </c>
      <c r="D30" s="34">
        <f t="shared" si="0"/>
        <v>0</v>
      </c>
    </row>
    <row r="31" spans="1:4" ht="12.75">
      <c r="A31" s="6"/>
      <c r="B31" s="32" t="s">
        <v>22</v>
      </c>
      <c r="C31" s="10">
        <v>0</v>
      </c>
      <c r="D31" s="34">
        <f t="shared" si="0"/>
        <v>0</v>
      </c>
    </row>
    <row r="32" spans="1:4" ht="12.75">
      <c r="A32" s="6"/>
      <c r="B32" s="32" t="s">
        <v>23</v>
      </c>
      <c r="C32" s="10">
        <v>0</v>
      </c>
      <c r="D32" s="34">
        <f t="shared" si="0"/>
        <v>0</v>
      </c>
    </row>
    <row r="33" spans="1:4" ht="12.75">
      <c r="A33" s="6"/>
      <c r="B33" s="32" t="s">
        <v>24</v>
      </c>
      <c r="C33" s="10">
        <v>0</v>
      </c>
      <c r="D33" s="34">
        <f t="shared" si="0"/>
        <v>0</v>
      </c>
    </row>
    <row r="34" spans="1:4" ht="12.75">
      <c r="A34" s="6"/>
      <c r="B34" s="32" t="s">
        <v>25</v>
      </c>
      <c r="C34" s="10">
        <v>0</v>
      </c>
      <c r="D34" s="34">
        <f t="shared" si="0"/>
        <v>0</v>
      </c>
    </row>
    <row r="35" spans="1:4" ht="12.75">
      <c r="A35" s="6"/>
      <c r="B35" s="32" t="s">
        <v>26</v>
      </c>
      <c r="C35" s="10">
        <v>0</v>
      </c>
      <c r="D35" s="34">
        <f t="shared" si="0"/>
        <v>0</v>
      </c>
    </row>
    <row r="36" spans="1:4" ht="13.5" thickBot="1">
      <c r="A36" s="12"/>
      <c r="B36" s="35" t="s">
        <v>27</v>
      </c>
      <c r="C36" s="13">
        <v>0</v>
      </c>
      <c r="D36" s="36">
        <f t="shared" si="0"/>
        <v>0</v>
      </c>
    </row>
    <row r="37" spans="1:4" ht="13.5" thickBot="1">
      <c r="A37" s="37"/>
      <c r="B37" s="38" t="s">
        <v>19</v>
      </c>
      <c r="C37" s="39">
        <f>SUM(C29:C36)</f>
        <v>0</v>
      </c>
      <c r="D37" s="40">
        <f>SUM(D29:D36)</f>
        <v>0</v>
      </c>
    </row>
    <row r="40" ht="13.5" thickBot="1"/>
    <row r="41" spans="1:2" ht="16.5" thickBot="1">
      <c r="A41" s="52" t="s">
        <v>49</v>
      </c>
      <c r="B41" s="53"/>
    </row>
    <row r="42" ht="13.5" thickBot="1"/>
    <row r="43" spans="1:3" ht="12.75">
      <c r="A43" s="3"/>
      <c r="B43" s="17" t="s">
        <v>28</v>
      </c>
      <c r="C43" s="18" t="s">
        <v>34</v>
      </c>
    </row>
    <row r="44" spans="1:3" ht="12.75">
      <c r="A44" s="6" t="s">
        <v>20</v>
      </c>
      <c r="B44" s="10" t="s">
        <v>29</v>
      </c>
      <c r="C44" s="44">
        <f>+C29*100/16</f>
        <v>0</v>
      </c>
    </row>
    <row r="45" spans="1:3" ht="12.75">
      <c r="A45" s="6" t="s">
        <v>21</v>
      </c>
      <c r="B45" s="10" t="s">
        <v>30</v>
      </c>
      <c r="C45" s="41">
        <f>+C30*100/16</f>
        <v>0</v>
      </c>
    </row>
    <row r="46" spans="1:3" ht="12.75">
      <c r="A46" s="6" t="s">
        <v>35</v>
      </c>
      <c r="B46" s="10" t="s">
        <v>10</v>
      </c>
      <c r="C46" s="42">
        <f>+(C31+C32+C33)*100/16</f>
        <v>0</v>
      </c>
    </row>
    <row r="47" spans="1:3" ht="13.5" thickBot="1">
      <c r="A47" s="12" t="s">
        <v>36</v>
      </c>
      <c r="B47" s="13" t="s">
        <v>31</v>
      </c>
      <c r="C47" s="43">
        <f>+(C34+C35+C36)*100/16</f>
        <v>0</v>
      </c>
    </row>
    <row r="48" spans="1:3" ht="13.5" thickBot="1">
      <c r="A48" s="32"/>
      <c r="B48" s="54"/>
      <c r="C48" s="55">
        <f>SUM(C44:C47)</f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B1">
      <selection activeCell="D51" sqref="D51"/>
    </sheetView>
  </sheetViews>
  <sheetFormatPr defaultColWidth="11.421875" defaultRowHeight="12.75"/>
  <cols>
    <col min="1" max="1" width="6.7109375" style="0" customWidth="1"/>
    <col min="7" max="7" width="15.7109375" style="0" customWidth="1"/>
  </cols>
  <sheetData>
    <row r="1" spans="2:8" ht="21" thickBot="1">
      <c r="B1" s="59" t="s">
        <v>37</v>
      </c>
      <c r="C1" s="60" t="s">
        <v>39</v>
      </c>
      <c r="D1" s="61"/>
      <c r="E1" s="61"/>
      <c r="F1" s="61"/>
      <c r="G1" s="61"/>
      <c r="H1" s="62"/>
    </row>
    <row r="2" spans="2:8" ht="21" thickBot="1">
      <c r="B2" s="58"/>
      <c r="C2" s="63" t="s">
        <v>38</v>
      </c>
      <c r="D2" s="64"/>
      <c r="E2" s="64"/>
      <c r="F2" s="64"/>
      <c r="G2" s="64"/>
      <c r="H2" s="65"/>
    </row>
    <row r="4" spans="3:4" ht="16.5" thickBot="1">
      <c r="C4" s="1"/>
      <c r="D4" s="1"/>
    </row>
    <row r="5" spans="1:2" ht="16.5" thickBot="1">
      <c r="A5" s="52" t="s">
        <v>13</v>
      </c>
      <c r="B5" s="53"/>
    </row>
    <row r="6" ht="16.5" thickBot="1">
      <c r="A6" s="1"/>
    </row>
    <row r="7" spans="1:7" ht="12.75">
      <c r="A7" s="3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8" t="s">
        <v>5</v>
      </c>
      <c r="G7" s="5" t="s">
        <v>12</v>
      </c>
    </row>
    <row r="8" spans="1:7" ht="12.75">
      <c r="A8" s="6">
        <v>1</v>
      </c>
      <c r="B8" s="7" t="s">
        <v>6</v>
      </c>
      <c r="C8" s="7">
        <v>80</v>
      </c>
      <c r="D8" s="7">
        <v>75</v>
      </c>
      <c r="E8" s="7">
        <v>78</v>
      </c>
      <c r="F8" s="8">
        <v>77</v>
      </c>
      <c r="G8" s="9">
        <f>AVERAGE(C8:F8)</f>
        <v>77.5</v>
      </c>
    </row>
    <row r="9" spans="1:7" ht="12.75">
      <c r="A9" s="6">
        <v>2</v>
      </c>
      <c r="B9" s="10" t="s">
        <v>7</v>
      </c>
      <c r="C9" s="10">
        <v>47</v>
      </c>
      <c r="D9" s="10">
        <v>58</v>
      </c>
      <c r="E9" s="10">
        <v>55</v>
      </c>
      <c r="F9" s="11">
        <v>45</v>
      </c>
      <c r="G9" s="9">
        <f>AVERAGE(C9:F9)</f>
        <v>51.25</v>
      </c>
    </row>
    <row r="10" spans="1:7" ht="12.75">
      <c r="A10" s="6">
        <v>3</v>
      </c>
      <c r="B10" s="10" t="s">
        <v>8</v>
      </c>
      <c r="C10" s="10">
        <v>68</v>
      </c>
      <c r="D10" s="10">
        <v>90</v>
      </c>
      <c r="E10" s="10">
        <v>67</v>
      </c>
      <c r="F10" s="11">
        <v>55</v>
      </c>
      <c r="G10" s="9">
        <f>AVERAGE(C10:F10)</f>
        <v>70</v>
      </c>
    </row>
    <row r="11" spans="1:7" ht="13.5" thickBot="1">
      <c r="A11" s="12">
        <v>4</v>
      </c>
      <c r="B11" s="13" t="s">
        <v>9</v>
      </c>
      <c r="C11" s="13">
        <v>70</v>
      </c>
      <c r="D11" s="13">
        <v>75</v>
      </c>
      <c r="E11" s="13">
        <v>67</v>
      </c>
      <c r="F11" s="14">
        <v>92</v>
      </c>
      <c r="G11" s="15">
        <f>AVERAGE(C11:F11)</f>
        <v>76</v>
      </c>
    </row>
    <row r="12" spans="1:7" ht="13.5" thickBot="1">
      <c r="A12" s="45" t="s">
        <v>11</v>
      </c>
      <c r="B12" s="46"/>
      <c r="C12" s="47">
        <f>AVERAGE(C8:C11)</f>
        <v>66.25</v>
      </c>
      <c r="D12" s="47">
        <f>AVERAGE(D8:D11)</f>
        <v>74.5</v>
      </c>
      <c r="E12" s="47">
        <f>AVERAGE(E8:E11)</f>
        <v>66.75</v>
      </c>
      <c r="F12" s="48">
        <f>AVERAGE(F8:F11)</f>
        <v>67.25</v>
      </c>
      <c r="G12" s="16"/>
    </row>
    <row r="13" ht="13.5" thickBot="1"/>
    <row r="14" spans="1:2" ht="13.5" thickBot="1">
      <c r="A14" s="50" t="s">
        <v>14</v>
      </c>
      <c r="B14" s="51"/>
    </row>
    <row r="15" spans="1:2" ht="13.5" thickBot="1">
      <c r="A15" s="49"/>
      <c r="B15" s="49"/>
    </row>
    <row r="16" spans="1:7" ht="12.75">
      <c r="A16" s="3" t="s">
        <v>0</v>
      </c>
      <c r="B16" s="17" t="s">
        <v>1</v>
      </c>
      <c r="C16" s="17" t="s">
        <v>2</v>
      </c>
      <c r="D16" s="17" t="s">
        <v>3</v>
      </c>
      <c r="E16" s="17" t="s">
        <v>4</v>
      </c>
      <c r="F16" s="18" t="s">
        <v>5</v>
      </c>
      <c r="G16" s="19" t="s">
        <v>12</v>
      </c>
    </row>
    <row r="17" spans="1:7" ht="12.75">
      <c r="A17" s="6">
        <v>1</v>
      </c>
      <c r="B17" s="10" t="s">
        <v>6</v>
      </c>
      <c r="C17" s="7">
        <v>75</v>
      </c>
      <c r="D17" s="7">
        <v>70</v>
      </c>
      <c r="E17" s="7">
        <v>77</v>
      </c>
      <c r="F17" s="8">
        <v>69</v>
      </c>
      <c r="G17" s="20">
        <f>AVERAGE(C17:F17)</f>
        <v>72.75</v>
      </c>
    </row>
    <row r="18" spans="1:9" ht="12.75">
      <c r="A18" s="6">
        <v>2</v>
      </c>
      <c r="B18" s="10" t="s">
        <v>7</v>
      </c>
      <c r="C18" s="10">
        <v>50</v>
      </c>
      <c r="D18" s="10">
        <v>55</v>
      </c>
      <c r="E18" s="10">
        <v>58</v>
      </c>
      <c r="F18" s="11">
        <v>52</v>
      </c>
      <c r="G18" s="20">
        <f>AVERAGE(C18:F18)</f>
        <v>53.75</v>
      </c>
      <c r="I18" s="2"/>
    </row>
    <row r="19" spans="1:7" ht="12.75">
      <c r="A19" s="6">
        <v>3</v>
      </c>
      <c r="B19" s="10" t="s">
        <v>8</v>
      </c>
      <c r="C19" s="10">
        <v>93</v>
      </c>
      <c r="D19" s="10">
        <v>68</v>
      </c>
      <c r="E19" s="10">
        <v>67</v>
      </c>
      <c r="F19" s="11">
        <v>63</v>
      </c>
      <c r="G19" s="20">
        <f>AVERAGE(C19:F19)</f>
        <v>72.75</v>
      </c>
    </row>
    <row r="20" spans="1:7" ht="13.5" thickBot="1">
      <c r="A20" s="12">
        <v>4</v>
      </c>
      <c r="B20" s="13" t="s">
        <v>9</v>
      </c>
      <c r="C20" s="13">
        <v>75</v>
      </c>
      <c r="D20" s="13">
        <v>77</v>
      </c>
      <c r="E20" s="13">
        <v>92</v>
      </c>
      <c r="F20" s="14">
        <v>70</v>
      </c>
      <c r="G20" s="21">
        <f>AVERAGE(C20:F20)</f>
        <v>78.5</v>
      </c>
    </row>
    <row r="21" spans="1:7" ht="13.5" thickBot="1">
      <c r="A21" s="22" t="s">
        <v>11</v>
      </c>
      <c r="B21" s="23"/>
      <c r="C21" s="24">
        <f>AVERAGE(C17:C20)</f>
        <v>73.25</v>
      </c>
      <c r="D21" s="24">
        <f>AVERAGE(D17:D20)</f>
        <v>67.5</v>
      </c>
      <c r="E21" s="24">
        <f>AVERAGE(E17:E20)</f>
        <v>73.5</v>
      </c>
      <c r="F21" s="25">
        <f>AVERAGE(F17:F20)</f>
        <v>63.5</v>
      </c>
      <c r="G21" s="16"/>
    </row>
    <row r="23" spans="1:4" ht="12.75">
      <c r="A23" s="56" t="s">
        <v>42</v>
      </c>
      <c r="B23" s="56"/>
      <c r="C23" s="56"/>
      <c r="D23" s="56"/>
    </row>
    <row r="24" spans="1:4" ht="12.75">
      <c r="A24" s="56" t="s">
        <v>40</v>
      </c>
      <c r="B24" s="56"/>
      <c r="C24" s="56"/>
      <c r="D24" s="57"/>
    </row>
    <row r="25" spans="1:4" ht="12.75">
      <c r="A25" s="56" t="s">
        <v>41</v>
      </c>
      <c r="B25" s="56"/>
      <c r="C25" s="56"/>
      <c r="D25" s="57"/>
    </row>
    <row r="29" ht="13.5" thickBot="1"/>
    <row r="30" spans="1:4" ht="12.75">
      <c r="A30" s="3" t="s">
        <v>1</v>
      </c>
      <c r="B30" s="17" t="s">
        <v>15</v>
      </c>
      <c r="C30" s="17" t="s">
        <v>16</v>
      </c>
      <c r="D30" s="18" t="s">
        <v>17</v>
      </c>
    </row>
    <row r="31" spans="1:4" ht="12.75">
      <c r="A31" s="6" t="s">
        <v>6</v>
      </c>
      <c r="B31" s="26">
        <f>AVERAGE(C8:F8)</f>
        <v>77.5</v>
      </c>
      <c r="C31" s="27">
        <f>AVERAGE(C17:F17)</f>
        <v>72.75</v>
      </c>
      <c r="D31" s="28">
        <f>AVERAGE(B31:C31)</f>
        <v>75.125</v>
      </c>
    </row>
    <row r="32" spans="1:4" ht="12.75">
      <c r="A32" s="6" t="s">
        <v>7</v>
      </c>
      <c r="B32" s="26">
        <f>AVERAGE(C9:F9)</f>
        <v>51.25</v>
      </c>
      <c r="C32" s="27">
        <f>AVERAGE(C18:F18)</f>
        <v>53.75</v>
      </c>
      <c r="D32" s="28">
        <f>AVERAGE(B32:C32)</f>
        <v>52.5</v>
      </c>
    </row>
    <row r="33" spans="1:4" ht="12.75">
      <c r="A33" s="6" t="s">
        <v>8</v>
      </c>
      <c r="B33" s="26">
        <f>AVERAGE(C10:F10)</f>
        <v>70</v>
      </c>
      <c r="C33" s="27">
        <f>AVERAGE(C19:F19)</f>
        <v>72.75</v>
      </c>
      <c r="D33" s="28">
        <f>AVERAGE(B33:C33)</f>
        <v>71.375</v>
      </c>
    </row>
    <row r="34" spans="1:4" ht="13.5" thickBot="1">
      <c r="A34" s="12" t="s">
        <v>9</v>
      </c>
      <c r="B34" s="29">
        <f>AVERAGE(C11:F11)</f>
        <v>76</v>
      </c>
      <c r="C34" s="30">
        <f>AVERAGE(C20:F20)</f>
        <v>78.5</v>
      </c>
      <c r="D34" s="31">
        <f>AVERAGE(B34:C34)</f>
        <v>77.25</v>
      </c>
    </row>
    <row r="36" ht="13.5" thickBot="1"/>
    <row r="37" spans="1:4" ht="12.75">
      <c r="A37" s="3" t="s">
        <v>33</v>
      </c>
      <c r="B37" s="4"/>
      <c r="C37" s="17" t="s">
        <v>32</v>
      </c>
      <c r="D37" s="18" t="s">
        <v>18</v>
      </c>
    </row>
    <row r="38" spans="1:4" ht="12.75">
      <c r="A38" s="6"/>
      <c r="B38" s="32" t="s">
        <v>20</v>
      </c>
      <c r="C38" s="7">
        <v>0</v>
      </c>
      <c r="D38" s="33">
        <f>+C38*100/32</f>
        <v>0</v>
      </c>
    </row>
    <row r="39" spans="1:4" ht="12.75">
      <c r="A39" s="6"/>
      <c r="B39" s="32" t="s">
        <v>21</v>
      </c>
      <c r="C39" s="10">
        <v>2</v>
      </c>
      <c r="D39" s="34">
        <f aca="true" t="shared" si="0" ref="D39:D45">+C39*100/32</f>
        <v>6.25</v>
      </c>
    </row>
    <row r="40" spans="1:4" ht="12.75">
      <c r="A40" s="6"/>
      <c r="B40" s="32" t="s">
        <v>22</v>
      </c>
      <c r="C40" s="10">
        <v>7</v>
      </c>
      <c r="D40" s="34">
        <f t="shared" si="0"/>
        <v>21.875</v>
      </c>
    </row>
    <row r="41" spans="1:4" ht="12.75">
      <c r="A41" s="6"/>
      <c r="B41" s="32" t="s">
        <v>23</v>
      </c>
      <c r="C41" s="10">
        <v>7</v>
      </c>
      <c r="D41" s="34">
        <f t="shared" si="0"/>
        <v>21.875</v>
      </c>
    </row>
    <row r="42" spans="1:4" ht="12.75">
      <c r="A42" s="6"/>
      <c r="B42" s="32" t="s">
        <v>24</v>
      </c>
      <c r="C42" s="10">
        <v>11</v>
      </c>
      <c r="D42" s="34">
        <f t="shared" si="0"/>
        <v>34.375</v>
      </c>
    </row>
    <row r="43" spans="1:4" ht="12.75">
      <c r="A43" s="6"/>
      <c r="B43" s="32" t="s">
        <v>25</v>
      </c>
      <c r="C43" s="10">
        <v>1</v>
      </c>
      <c r="D43" s="34">
        <f t="shared" si="0"/>
        <v>3.125</v>
      </c>
    </row>
    <row r="44" spans="1:4" ht="12.75">
      <c r="A44" s="6"/>
      <c r="B44" s="32" t="s">
        <v>26</v>
      </c>
      <c r="C44" s="10">
        <v>4</v>
      </c>
      <c r="D44" s="34">
        <f t="shared" si="0"/>
        <v>12.5</v>
      </c>
    </row>
    <row r="45" spans="1:4" ht="13.5" thickBot="1">
      <c r="A45" s="12"/>
      <c r="B45" s="35" t="s">
        <v>27</v>
      </c>
      <c r="C45" s="13">
        <v>0</v>
      </c>
      <c r="D45" s="36">
        <f t="shared" si="0"/>
        <v>0</v>
      </c>
    </row>
    <row r="46" spans="1:4" ht="13.5" thickBot="1">
      <c r="A46" s="37"/>
      <c r="B46" s="38" t="s">
        <v>19</v>
      </c>
      <c r="C46" s="39">
        <f>SUM(C38:C45)</f>
        <v>32</v>
      </c>
      <c r="D46" s="40">
        <f>SUM(D38:D45)</f>
        <v>100</v>
      </c>
    </row>
    <row r="52" ht="13.5" thickBot="1"/>
    <row r="53" spans="1:4" ht="12.75">
      <c r="A53" s="3" t="s">
        <v>33</v>
      </c>
      <c r="B53" s="4"/>
      <c r="C53" s="17" t="s">
        <v>28</v>
      </c>
      <c r="D53" s="18" t="s">
        <v>34</v>
      </c>
    </row>
    <row r="54" spans="1:4" ht="12.75">
      <c r="A54" s="6"/>
      <c r="B54" s="32" t="s">
        <v>20</v>
      </c>
      <c r="C54" s="10" t="s">
        <v>29</v>
      </c>
      <c r="D54" s="44">
        <f>+C38*100/32</f>
        <v>0</v>
      </c>
    </row>
    <row r="55" spans="1:4" ht="12.75">
      <c r="A55" s="6"/>
      <c r="B55" s="32" t="s">
        <v>21</v>
      </c>
      <c r="C55" s="10" t="s">
        <v>30</v>
      </c>
      <c r="D55" s="41">
        <f>+C39*100/32</f>
        <v>6.25</v>
      </c>
    </row>
    <row r="56" spans="1:4" ht="12.75">
      <c r="A56" s="6"/>
      <c r="B56" s="32" t="s">
        <v>35</v>
      </c>
      <c r="C56" s="10" t="s">
        <v>10</v>
      </c>
      <c r="D56" s="42">
        <f>+(C40+C41+C42)*100/32</f>
        <v>78.125</v>
      </c>
    </row>
    <row r="57" spans="1:4" ht="13.5" thickBot="1">
      <c r="A57" s="12"/>
      <c r="B57" s="35" t="s">
        <v>36</v>
      </c>
      <c r="C57" s="13" t="s">
        <v>31</v>
      </c>
      <c r="D57" s="43">
        <f>+(C43+C44+C45)*100/32</f>
        <v>15.625</v>
      </c>
    </row>
    <row r="58" spans="1:4" ht="13.5" thickBot="1">
      <c r="A58" s="32"/>
      <c r="B58" s="32"/>
      <c r="C58" s="54"/>
      <c r="D58" s="55">
        <f>SUM(D54:D57)</f>
        <v>100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de ruido</dc:title>
  <dc:subject/>
  <dc:creator>Erika Macho</dc:creator>
  <cp:keywords/>
  <dc:description/>
  <cp:lastModifiedBy>Maria Jesus Elejalde</cp:lastModifiedBy>
  <cp:lastPrinted>2003-06-19T10:27:33Z</cp:lastPrinted>
  <dcterms:created xsi:type="dcterms:W3CDTF">2003-06-16T09:02:04Z</dcterms:created>
  <dcterms:modified xsi:type="dcterms:W3CDTF">2003-07-04T15:46:37Z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